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4755" windowWidth="16275" windowHeight="3735" activeTab="0"/>
  </bookViews>
  <sheets>
    <sheet name="ČP Pec pod Sněžkou 2015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<sst xmlns="http://schemas.openxmlformats.org/spreadsheetml/2006/main" count="121" uniqueCount="100">
  <si>
    <t>doprava</t>
  </si>
  <si>
    <t>ubytování</t>
  </si>
  <si>
    <t>www.poharmtb.cz</t>
  </si>
  <si>
    <t>Vyplacena záloha</t>
  </si>
  <si>
    <t>vyplnit cestovní příkazy dle vzoru na každé auto samostatně</t>
  </si>
  <si>
    <t>MORAVEC TEAM o.s.</t>
  </si>
  <si>
    <t>68001 Boskovice, Na Výsluní 7</t>
  </si>
  <si>
    <t>IČ: 02308231</t>
  </si>
  <si>
    <t>www</t>
  </si>
  <si>
    <t>Šmída Jan</t>
  </si>
  <si>
    <t>Zemánková Anna</t>
  </si>
  <si>
    <t>Veškeré doklady o zaplacení vystavit na:</t>
  </si>
  <si>
    <t>nástup</t>
  </si>
  <si>
    <t>Boskovice</t>
  </si>
  <si>
    <t>Benešov</t>
  </si>
  <si>
    <t>Lysice</t>
  </si>
  <si>
    <t>Šmída Michal</t>
  </si>
  <si>
    <t>Okrouhlá</t>
  </si>
  <si>
    <t>2x náhradní duše, pumpičku, čistící prostředky na kolo</t>
  </si>
  <si>
    <t>Vezměte si sebou -licence, tréninkové a závodní oblečení, civil dle počasí</t>
  </si>
  <si>
    <t>Víťa Prudek - 731 180 096</t>
  </si>
  <si>
    <t>Tereza Obořilová</t>
  </si>
  <si>
    <t>Tesař Jakub</t>
  </si>
  <si>
    <t>Tesařová Jana</t>
  </si>
  <si>
    <t>Tlamka Milan - 776 108 046</t>
  </si>
  <si>
    <t>Praha 5, Vrchlického 647/78</t>
  </si>
  <si>
    <t>Erik Řezník - 736 484 607</t>
  </si>
  <si>
    <t>Tesař Libor</t>
  </si>
  <si>
    <t>Tesařová Vladana</t>
  </si>
  <si>
    <t>člen k úhradě</t>
  </si>
  <si>
    <t>team</t>
  </si>
  <si>
    <t>člen</t>
  </si>
  <si>
    <t>startovné</t>
  </si>
  <si>
    <t>ROZMYSLETE SI START V SOBOTNÍM XCE A DO PÁTKU OZNAMTE ÚČAST.</t>
  </si>
  <si>
    <t>Pec pod Sněžkou</t>
  </si>
  <si>
    <t>12. - 14.6.2015</t>
  </si>
  <si>
    <t>ČP MTB Pec pod Sněžkou</t>
  </si>
  <si>
    <t>Tesařová Darja</t>
  </si>
  <si>
    <t>Pec pod Sněžkou, Malá pláň č.p. 265</t>
  </si>
  <si>
    <t>www.penzionlevel.cz</t>
  </si>
  <si>
    <r>
      <t>Anna Lukášková</t>
    </r>
    <r>
      <rPr>
        <sz val="11"/>
        <color theme="1"/>
        <rFont val="Calibri"/>
        <family val="2"/>
      </rPr>
      <t xml:space="preserve">  </t>
    </r>
  </si>
  <si>
    <t>731 571 835</t>
  </si>
  <si>
    <t>V penzionu je vybavená kuchyň s možností vlastního stravování</t>
  </si>
  <si>
    <t>Závod:</t>
  </si>
  <si>
    <t>Termín:</t>
  </si>
  <si>
    <t>Odjezd:</t>
  </si>
  <si>
    <t xml:space="preserve"> 12.6.2015 v 10.00 z Benešova</t>
  </si>
  <si>
    <t xml:space="preserve">14.6.2015 ve večerních hodinách </t>
  </si>
  <si>
    <t>NE</t>
  </si>
  <si>
    <t>snídaně:</t>
  </si>
  <si>
    <t>telefon:</t>
  </si>
  <si>
    <t>pátek 12.6.2015</t>
  </si>
  <si>
    <t>DŮLEŽITÉ:</t>
  </si>
  <si>
    <t>název:</t>
  </si>
  <si>
    <t>adresa:</t>
  </si>
  <si>
    <t>osoba:</t>
  </si>
  <si>
    <t>příjezd:</t>
  </si>
  <si>
    <t>Volací znak:</t>
  </si>
  <si>
    <t>SILVER "B"</t>
  </si>
  <si>
    <t>IV 01</t>
  </si>
  <si>
    <t>start Benešov 10.00</t>
  </si>
  <si>
    <t>řidič, velitel:</t>
  </si>
  <si>
    <t>IV 02</t>
  </si>
  <si>
    <t>IV 03</t>
  </si>
  <si>
    <t xml:space="preserve">Velitel výsadku: </t>
  </si>
  <si>
    <t>Tlamka Milan</t>
  </si>
  <si>
    <t>Lokalita:</t>
  </si>
  <si>
    <t>Návrat:</t>
  </si>
  <si>
    <t>Přesun:</t>
  </si>
  <si>
    <t>Poznámka</t>
  </si>
  <si>
    <t>Není člen MORAVCE</t>
  </si>
  <si>
    <t>Dle domluvy</t>
  </si>
  <si>
    <t>start Benešov 10:00</t>
  </si>
  <si>
    <t>Jeden nocleh</t>
  </si>
  <si>
    <t>Tlamka Tomáš "Contador"</t>
  </si>
  <si>
    <t>Dolníček (Favorit Brno)</t>
  </si>
  <si>
    <t>Ubytování -</t>
  </si>
  <si>
    <t>cena (Kč/noc):</t>
  </si>
  <si>
    <t>Poznámky:</t>
  </si>
  <si>
    <t>Vyúčtování:</t>
  </si>
  <si>
    <t>poznámka:</t>
  </si>
  <si>
    <t>odjezd Lysice 09:30</t>
  </si>
  <si>
    <t>celkem MORAVEC</t>
  </si>
  <si>
    <t>celkem členové</t>
  </si>
  <si>
    <t>Vysvětlení zkratek:</t>
  </si>
  <si>
    <t>IV - invazní vozidlo</t>
  </si>
  <si>
    <t>JINÝ PŘESUN</t>
  </si>
  <si>
    <t>Tesařovic IV</t>
  </si>
  <si>
    <t xml:space="preserve">Zapsal: </t>
  </si>
  <si>
    <t>Petr Koudelka</t>
  </si>
  <si>
    <t>Mazánek Matěj</t>
  </si>
  <si>
    <t>Gregor Lukáš</t>
  </si>
  <si>
    <t xml:space="preserve"> - celkové výdaje v rámci mise SILVER "B"</t>
  </si>
  <si>
    <t>MORAVEC TEAM - výjezd na závod</t>
  </si>
  <si>
    <t>Zemánek Milan</t>
  </si>
  <si>
    <t>Obořilovic IV</t>
  </si>
  <si>
    <t>Obořil Pavel</t>
  </si>
  <si>
    <t>Šmída Milan</t>
  </si>
  <si>
    <t>Dva noclehy</t>
  </si>
  <si>
    <t>Datum: 9.6.2015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</si>
</sst>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&quot;Kč&quot;"/>
    <numFmt numFmtId="169" formatCode="#,##0\ &quot;Kč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0" fontId="30" fillId="0" borderId="0" xfId="36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0" fillId="0" borderId="0" xfId="36" applyFill="1" applyBorder="1" applyAlignment="1">
      <alignment/>
    </xf>
    <xf numFmtId="6" fontId="2" fillId="0" borderId="1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right"/>
    </xf>
    <xf numFmtId="0" fontId="5" fillId="33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7" fillId="0" borderId="17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0" fontId="5" fillId="33" borderId="19" xfId="0" applyFont="1" applyFill="1" applyBorder="1" applyAlignment="1">
      <alignment/>
    </xf>
    <xf numFmtId="169" fontId="5" fillId="33" borderId="20" xfId="0" applyNumberFormat="1" applyFont="1" applyFill="1" applyBorder="1" applyAlignment="1">
      <alignment horizontal="left"/>
    </xf>
    <xf numFmtId="0" fontId="6" fillId="33" borderId="20" xfId="0" applyFont="1" applyFill="1" applyBorder="1" applyAlignment="1">
      <alignment/>
    </xf>
    <xf numFmtId="0" fontId="9" fillId="33" borderId="21" xfId="0" applyFont="1" applyFill="1" applyBorder="1" applyAlignment="1">
      <alignment horizontal="right"/>
    </xf>
    <xf numFmtId="0" fontId="7" fillId="33" borderId="22" xfId="0" applyFont="1" applyFill="1" applyBorder="1" applyAlignment="1">
      <alignment horizontal="right"/>
    </xf>
    <xf numFmtId="0" fontId="6" fillId="33" borderId="21" xfId="0" applyFont="1" applyFill="1" applyBorder="1" applyAlignment="1">
      <alignment horizontal="right"/>
    </xf>
    <xf numFmtId="0" fontId="5" fillId="33" borderId="22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right"/>
    </xf>
    <xf numFmtId="169" fontId="5" fillId="33" borderId="23" xfId="0" applyNumberFormat="1" applyFont="1" applyFill="1" applyBorder="1" applyAlignment="1">
      <alignment horizontal="right"/>
    </xf>
    <xf numFmtId="0" fontId="9" fillId="0" borderId="24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center"/>
    </xf>
    <xf numFmtId="0" fontId="6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10" fillId="0" borderId="0" xfId="0" applyFont="1" applyFill="1" applyAlignment="1">
      <alignment/>
    </xf>
    <xf numFmtId="14" fontId="2" fillId="0" borderId="0" xfId="0" applyNumberFormat="1" applyFont="1" applyFill="1" applyAlignment="1">
      <alignment horizontal="left"/>
    </xf>
    <xf numFmtId="0" fontId="2" fillId="0" borderId="0" xfId="0" applyFont="1" applyAlignment="1">
      <alignment/>
    </xf>
    <xf numFmtId="169" fontId="5" fillId="33" borderId="10" xfId="0" applyNumberFormat="1" applyFont="1" applyFill="1" applyBorder="1" applyAlignment="1">
      <alignment/>
    </xf>
    <xf numFmtId="169" fontId="5" fillId="33" borderId="11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center"/>
    </xf>
    <xf numFmtId="169" fontId="5" fillId="33" borderId="16" xfId="0" applyNumberFormat="1" applyFont="1" applyFill="1" applyBorder="1" applyAlignment="1">
      <alignment horizontal="right"/>
    </xf>
    <xf numFmtId="169" fontId="5" fillId="33" borderId="20" xfId="0" applyNumberFormat="1" applyFont="1" applyFill="1" applyBorder="1" applyAlignment="1">
      <alignment horizontal="right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5" fillId="33" borderId="28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5" fillId="33" borderId="26" xfId="0" applyFont="1" applyFill="1" applyBorder="1" applyAlignment="1">
      <alignment horizontal="center"/>
    </xf>
    <xf numFmtId="169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34" borderId="0" xfId="0" applyFill="1" applyAlignment="1">
      <alignment/>
    </xf>
    <xf numFmtId="14" fontId="2" fillId="0" borderId="10" xfId="0" applyNumberFormat="1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/>
    </xf>
    <xf numFmtId="0" fontId="9" fillId="33" borderId="20" xfId="0" applyFont="1" applyFill="1" applyBorder="1" applyAlignment="1">
      <alignment horizontal="left"/>
    </xf>
    <xf numFmtId="0" fontId="7" fillId="33" borderId="20" xfId="0" applyFont="1" applyFill="1" applyBorder="1" applyAlignment="1">
      <alignment horizontal="right"/>
    </xf>
    <xf numFmtId="0" fontId="6" fillId="33" borderId="20" xfId="0" applyFont="1" applyFill="1" applyBorder="1" applyAlignment="1">
      <alignment horizontal="right"/>
    </xf>
    <xf numFmtId="0" fontId="5" fillId="33" borderId="2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center"/>
    </xf>
    <xf numFmtId="169" fontId="5" fillId="33" borderId="20" xfId="0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0" fontId="6" fillId="0" borderId="32" xfId="0" applyFont="1" applyFill="1" applyBorder="1" applyAlignment="1">
      <alignment/>
    </xf>
    <xf numFmtId="0" fontId="8" fillId="0" borderId="32" xfId="0" applyFont="1" applyFill="1" applyBorder="1" applyAlignment="1">
      <alignment horizontal="right"/>
    </xf>
    <xf numFmtId="0" fontId="7" fillId="33" borderId="31" xfId="0" applyFont="1" applyFill="1" applyBorder="1" applyAlignment="1">
      <alignment/>
    </xf>
    <xf numFmtId="0" fontId="8" fillId="0" borderId="33" xfId="0" applyFont="1" applyFill="1" applyBorder="1" applyAlignment="1">
      <alignment horizontal="right"/>
    </xf>
    <xf numFmtId="0" fontId="5" fillId="0" borderId="34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9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right"/>
    </xf>
    <xf numFmtId="169" fontId="5" fillId="33" borderId="34" xfId="0" applyNumberFormat="1" applyFont="1" applyFill="1" applyBorder="1" applyAlignment="1">
      <alignment horizontal="right"/>
    </xf>
    <xf numFmtId="0" fontId="29" fillId="0" borderId="35" xfId="0" applyFont="1" applyFill="1" applyBorder="1" applyAlignment="1">
      <alignment/>
    </xf>
    <xf numFmtId="0" fontId="5" fillId="33" borderId="26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horizontal="right"/>
    </xf>
    <xf numFmtId="0" fontId="46" fillId="0" borderId="26" xfId="0" applyFont="1" applyFill="1" applyBorder="1" applyAlignment="1">
      <alignment/>
    </xf>
    <xf numFmtId="14" fontId="2" fillId="0" borderId="0" xfId="0" applyNumberFormat="1" applyFont="1" applyFill="1" applyAlignment="1">
      <alignment horizontal="left"/>
    </xf>
    <xf numFmtId="169" fontId="5" fillId="34" borderId="0" xfId="0" applyNumberFormat="1" applyFont="1" applyFill="1" applyBorder="1" applyAlignment="1">
      <alignment horizontal="center"/>
    </xf>
    <xf numFmtId="6" fontId="2" fillId="0" borderId="0" xfId="0" applyNumberFormat="1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wrapText="1"/>
    </xf>
    <xf numFmtId="0" fontId="5" fillId="33" borderId="38" xfId="0" applyFont="1" applyFill="1" applyBorder="1" applyAlignment="1">
      <alignment horizontal="center" wrapText="1"/>
    </xf>
    <xf numFmtId="0" fontId="5" fillId="33" borderId="39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harmtb.cz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4">
      <selection activeCell="A6" sqref="A6"/>
    </sheetView>
  </sheetViews>
  <sheetFormatPr defaultColWidth="9.140625" defaultRowHeight="15"/>
  <cols>
    <col min="1" max="1" width="16.28125" style="5" customWidth="1"/>
    <col min="2" max="2" width="16.421875" style="5" customWidth="1"/>
    <col min="3" max="3" width="22.57421875" style="5" customWidth="1"/>
    <col min="4" max="4" width="10.7109375" style="8" customWidth="1"/>
    <col min="5" max="5" width="11.8515625" style="7" customWidth="1"/>
    <col min="6" max="6" width="5.28125" style="5" customWidth="1"/>
    <col min="7" max="7" width="5.28125" style="7" customWidth="1"/>
    <col min="8" max="8" width="5.28125" style="5" customWidth="1"/>
    <col min="9" max="10" width="5.28125" style="7" customWidth="1"/>
    <col min="11" max="11" width="7.8515625" style="5" bestFit="1" customWidth="1"/>
    <col min="12" max="12" width="18.8515625" style="5" customWidth="1"/>
    <col min="13" max="16384" width="9.140625" style="5" customWidth="1"/>
  </cols>
  <sheetData>
    <row r="1" spans="1:12" ht="15">
      <c r="A1" s="2" t="s">
        <v>93</v>
      </c>
      <c r="B1" s="3"/>
      <c r="C1" s="3"/>
      <c r="D1" s="17"/>
      <c r="E1" s="4"/>
      <c r="F1" s="3"/>
      <c r="G1" s="4"/>
      <c r="H1" s="3"/>
      <c r="I1" s="4"/>
      <c r="J1" s="4"/>
      <c r="K1" s="3"/>
      <c r="L1" s="3"/>
    </row>
    <row r="2" spans="1:4" ht="15">
      <c r="A2" s="8" t="s">
        <v>43</v>
      </c>
      <c r="B2" s="6" t="s">
        <v>36</v>
      </c>
      <c r="D2" s="9" t="s">
        <v>2</v>
      </c>
    </row>
    <row r="3" spans="1:10" ht="15">
      <c r="A3" s="8" t="s">
        <v>44</v>
      </c>
      <c r="B3" s="111" t="s">
        <v>35</v>
      </c>
      <c r="C3" s="111"/>
      <c r="D3" s="8" t="s">
        <v>66</v>
      </c>
      <c r="E3" s="22" t="s">
        <v>34</v>
      </c>
      <c r="F3" s="22"/>
      <c r="G3" s="22"/>
      <c r="H3" s="22"/>
      <c r="I3" s="22"/>
      <c r="J3" s="22"/>
    </row>
    <row r="4" spans="1:6" ht="15">
      <c r="A4" s="8" t="s">
        <v>45</v>
      </c>
      <c r="B4" s="111" t="s">
        <v>46</v>
      </c>
      <c r="C4" s="111"/>
      <c r="D4" s="8" t="s">
        <v>67</v>
      </c>
      <c r="E4" s="21" t="s">
        <v>47</v>
      </c>
      <c r="F4" s="21"/>
    </row>
    <row r="5" spans="1:6" ht="15">
      <c r="A5" s="8" t="s">
        <v>57</v>
      </c>
      <c r="B5" s="64" t="s">
        <v>58</v>
      </c>
      <c r="C5" s="64"/>
      <c r="E5" s="21"/>
      <c r="F5" s="21"/>
    </row>
    <row r="6" spans="1:12" ht="15">
      <c r="A6" s="17" t="s">
        <v>64</v>
      </c>
      <c r="B6" s="79" t="s">
        <v>65</v>
      </c>
      <c r="C6" s="79"/>
      <c r="D6" s="17"/>
      <c r="E6" s="80"/>
      <c r="F6" s="80"/>
      <c r="G6" s="4"/>
      <c r="H6" s="3"/>
      <c r="I6" s="4"/>
      <c r="J6" s="4"/>
      <c r="K6" s="3"/>
      <c r="L6" s="3"/>
    </row>
    <row r="7" spans="1:6" ht="15.75" thickBot="1">
      <c r="A7" s="8"/>
      <c r="B7" s="64"/>
      <c r="C7" s="64"/>
      <c r="E7" s="21"/>
      <c r="F7" s="21"/>
    </row>
    <row r="8" spans="2:12" ht="15">
      <c r="B8" s="104" t="s">
        <v>58</v>
      </c>
      <c r="C8" s="88"/>
      <c r="D8" s="89"/>
      <c r="E8" s="118" t="s">
        <v>1</v>
      </c>
      <c r="F8" s="119"/>
      <c r="G8" s="118" t="s">
        <v>32</v>
      </c>
      <c r="H8" s="119"/>
      <c r="I8" s="118" t="s">
        <v>0</v>
      </c>
      <c r="J8" s="119"/>
      <c r="K8" s="116" t="s">
        <v>29</v>
      </c>
      <c r="L8" s="114" t="s">
        <v>69</v>
      </c>
    </row>
    <row r="9" spans="1:12" ht="15.75" thickBot="1">
      <c r="A9" s="8" t="s">
        <v>68</v>
      </c>
      <c r="B9" s="90" t="s">
        <v>59</v>
      </c>
      <c r="C9" s="24" t="s">
        <v>60</v>
      </c>
      <c r="D9" s="25" t="s">
        <v>12</v>
      </c>
      <c r="E9" s="41" t="s">
        <v>30</v>
      </c>
      <c r="F9" s="42" t="s">
        <v>31</v>
      </c>
      <c r="G9" s="41" t="s">
        <v>30</v>
      </c>
      <c r="H9" s="42" t="s">
        <v>31</v>
      </c>
      <c r="I9" s="41" t="s">
        <v>30</v>
      </c>
      <c r="J9" s="42" t="s">
        <v>31</v>
      </c>
      <c r="K9" s="117"/>
      <c r="L9" s="115"/>
    </row>
    <row r="10" spans="1:14" ht="15">
      <c r="A10" s="8"/>
      <c r="B10" s="91" t="s">
        <v>61</v>
      </c>
      <c r="C10" s="26" t="s">
        <v>26</v>
      </c>
      <c r="D10" s="27" t="s">
        <v>13</v>
      </c>
      <c r="E10" s="58">
        <v>0</v>
      </c>
      <c r="F10" s="59">
        <v>0</v>
      </c>
      <c r="G10" s="58">
        <v>0</v>
      </c>
      <c r="H10" s="60">
        <v>0</v>
      </c>
      <c r="I10" s="61">
        <v>0</v>
      </c>
      <c r="J10" s="62">
        <v>0</v>
      </c>
      <c r="K10" s="66">
        <f aca="true" t="shared" si="0" ref="K10:K16">SUM(F10+H10+J10)</f>
        <v>0</v>
      </c>
      <c r="L10" s="74"/>
      <c r="N10" s="13"/>
    </row>
    <row r="11" spans="1:12" ht="15">
      <c r="A11" s="8"/>
      <c r="B11" s="91"/>
      <c r="C11" s="26" t="s">
        <v>9</v>
      </c>
      <c r="D11" s="27" t="s">
        <v>14</v>
      </c>
      <c r="E11" s="33">
        <v>560</v>
      </c>
      <c r="F11" s="34">
        <v>240</v>
      </c>
      <c r="G11" s="33">
        <v>300</v>
      </c>
      <c r="H11" s="38">
        <v>0</v>
      </c>
      <c r="I11" s="39">
        <v>130</v>
      </c>
      <c r="J11" s="35">
        <v>0</v>
      </c>
      <c r="K11" s="67">
        <f t="shared" si="0"/>
        <v>240</v>
      </c>
      <c r="L11" s="71"/>
    </row>
    <row r="12" spans="1:12" ht="15">
      <c r="A12" s="8"/>
      <c r="B12" s="92"/>
      <c r="C12" s="26" t="s">
        <v>16</v>
      </c>
      <c r="D12" s="27" t="s">
        <v>14</v>
      </c>
      <c r="E12" s="33">
        <v>560</v>
      </c>
      <c r="F12" s="34">
        <v>240</v>
      </c>
      <c r="G12" s="33">
        <v>100</v>
      </c>
      <c r="H12" s="38">
        <v>0</v>
      </c>
      <c r="I12" s="39">
        <v>130</v>
      </c>
      <c r="J12" s="35">
        <v>0</v>
      </c>
      <c r="K12" s="67">
        <f t="shared" si="0"/>
        <v>240</v>
      </c>
      <c r="L12" s="71"/>
    </row>
    <row r="13" spans="1:12" ht="15">
      <c r="A13" s="8"/>
      <c r="B13" s="92"/>
      <c r="C13" s="26" t="s">
        <v>21</v>
      </c>
      <c r="D13" s="27" t="s">
        <v>14</v>
      </c>
      <c r="E13" s="33">
        <v>800</v>
      </c>
      <c r="F13" s="34">
        <v>0</v>
      </c>
      <c r="G13" s="33">
        <v>100</v>
      </c>
      <c r="H13" s="38">
        <v>0</v>
      </c>
      <c r="I13" s="39">
        <v>130</v>
      </c>
      <c r="J13" s="35">
        <v>0</v>
      </c>
      <c r="K13" s="67">
        <f t="shared" si="0"/>
        <v>0</v>
      </c>
      <c r="L13" s="71"/>
    </row>
    <row r="14" spans="2:12" ht="15">
      <c r="B14" s="92"/>
      <c r="C14" s="26" t="s">
        <v>90</v>
      </c>
      <c r="D14" s="27" t="s">
        <v>14</v>
      </c>
      <c r="E14" s="33">
        <v>400</v>
      </c>
      <c r="F14" s="34">
        <v>400</v>
      </c>
      <c r="G14" s="33">
        <v>300</v>
      </c>
      <c r="H14" s="38">
        <v>0</v>
      </c>
      <c r="I14" s="39">
        <v>130</v>
      </c>
      <c r="J14" s="35">
        <v>0</v>
      </c>
      <c r="K14" s="67">
        <f t="shared" si="0"/>
        <v>400</v>
      </c>
      <c r="L14" s="71"/>
    </row>
    <row r="15" spans="2:12" ht="15">
      <c r="B15" s="92"/>
      <c r="C15" s="26" t="s">
        <v>91</v>
      </c>
      <c r="D15" s="27" t="s">
        <v>14</v>
      </c>
      <c r="E15" s="33">
        <v>400</v>
      </c>
      <c r="F15" s="34">
        <v>400</v>
      </c>
      <c r="G15" s="33">
        <v>400</v>
      </c>
      <c r="H15" s="38">
        <v>0</v>
      </c>
      <c r="I15" s="39">
        <v>130</v>
      </c>
      <c r="J15" s="35">
        <v>0</v>
      </c>
      <c r="K15" s="67">
        <f t="shared" si="0"/>
        <v>400</v>
      </c>
      <c r="L15" s="71"/>
    </row>
    <row r="16" spans="2:12" ht="15">
      <c r="B16" s="92"/>
      <c r="C16" s="26" t="s">
        <v>94</v>
      </c>
      <c r="D16" s="27" t="s">
        <v>14</v>
      </c>
      <c r="E16" s="33">
        <v>0</v>
      </c>
      <c r="F16" s="34">
        <v>800</v>
      </c>
      <c r="G16" s="33">
        <v>0</v>
      </c>
      <c r="H16" s="38">
        <v>0</v>
      </c>
      <c r="I16" s="39">
        <v>0</v>
      </c>
      <c r="J16" s="35">
        <v>300</v>
      </c>
      <c r="K16" s="67">
        <f t="shared" si="0"/>
        <v>1100</v>
      </c>
      <c r="L16" s="71"/>
    </row>
    <row r="17" spans="2:12" ht="15">
      <c r="B17" s="92"/>
      <c r="C17" s="27"/>
      <c r="D17" s="27"/>
      <c r="E17" s="33"/>
      <c r="F17" s="34"/>
      <c r="G17" s="33"/>
      <c r="H17" s="38"/>
      <c r="I17" s="39"/>
      <c r="J17" s="35"/>
      <c r="K17" s="67"/>
      <c r="L17" s="71"/>
    </row>
    <row r="18" spans="2:12" ht="15">
      <c r="B18" s="92"/>
      <c r="C18" s="26"/>
      <c r="D18" s="27"/>
      <c r="E18" s="33"/>
      <c r="F18" s="34"/>
      <c r="G18" s="33"/>
      <c r="H18" s="38"/>
      <c r="I18" s="39"/>
      <c r="J18" s="35"/>
      <c r="K18" s="67"/>
      <c r="L18" s="71"/>
    </row>
    <row r="19" spans="2:12" ht="15">
      <c r="B19" s="90" t="s">
        <v>62</v>
      </c>
      <c r="C19" s="24" t="s">
        <v>72</v>
      </c>
      <c r="D19" s="25" t="s">
        <v>12</v>
      </c>
      <c r="E19" s="36"/>
      <c r="F19" s="37"/>
      <c r="G19" s="36"/>
      <c r="H19" s="40"/>
      <c r="I19" s="36"/>
      <c r="J19" s="40"/>
      <c r="K19" s="68"/>
      <c r="L19" s="75"/>
    </row>
    <row r="20" spans="2:12" ht="15">
      <c r="B20" s="91" t="s">
        <v>61</v>
      </c>
      <c r="C20" s="26" t="s">
        <v>24</v>
      </c>
      <c r="D20" s="31" t="s">
        <v>17</v>
      </c>
      <c r="E20" s="33">
        <v>800</v>
      </c>
      <c r="F20" s="34">
        <v>0</v>
      </c>
      <c r="G20" s="33">
        <v>0</v>
      </c>
      <c r="H20" s="38">
        <v>0</v>
      </c>
      <c r="I20" s="39">
        <v>130</v>
      </c>
      <c r="J20" s="35">
        <v>0</v>
      </c>
      <c r="K20" s="67">
        <f>SUM(F20+H20+J20)</f>
        <v>0</v>
      </c>
      <c r="L20" s="71"/>
    </row>
    <row r="21" spans="2:12" ht="15">
      <c r="B21" s="92"/>
      <c r="C21" s="26" t="s">
        <v>74</v>
      </c>
      <c r="D21" s="27" t="s">
        <v>17</v>
      </c>
      <c r="E21" s="33">
        <v>800</v>
      </c>
      <c r="F21" s="34">
        <v>0</v>
      </c>
      <c r="G21" s="33">
        <v>100</v>
      </c>
      <c r="H21" s="38">
        <v>0</v>
      </c>
      <c r="I21" s="39">
        <v>130</v>
      </c>
      <c r="J21" s="35">
        <v>0</v>
      </c>
      <c r="K21" s="67">
        <f>SUM(F21+H21+J21)</f>
        <v>0</v>
      </c>
      <c r="L21" s="71"/>
    </row>
    <row r="22" spans="2:12" ht="15">
      <c r="B22" s="92"/>
      <c r="C22" s="26" t="s">
        <v>10</v>
      </c>
      <c r="D22" s="27" t="s">
        <v>14</v>
      </c>
      <c r="E22" s="33">
        <v>560</v>
      </c>
      <c r="F22" s="34">
        <v>240</v>
      </c>
      <c r="G22" s="33">
        <v>100</v>
      </c>
      <c r="H22" s="38">
        <v>0</v>
      </c>
      <c r="I22" s="39">
        <v>130</v>
      </c>
      <c r="J22" s="35">
        <v>0</v>
      </c>
      <c r="K22" s="67">
        <f>SUM(F22+H22+J22)</f>
        <v>240</v>
      </c>
      <c r="L22" s="71"/>
    </row>
    <row r="23" spans="1:12" ht="15">
      <c r="A23" s="8"/>
      <c r="B23" s="90" t="s">
        <v>63</v>
      </c>
      <c r="C23" s="24" t="s">
        <v>81</v>
      </c>
      <c r="D23" s="25" t="s">
        <v>12</v>
      </c>
      <c r="E23" s="36"/>
      <c r="F23" s="37"/>
      <c r="G23" s="36"/>
      <c r="H23" s="40"/>
      <c r="I23" s="36"/>
      <c r="J23" s="40"/>
      <c r="K23" s="68"/>
      <c r="L23" s="75"/>
    </row>
    <row r="24" spans="1:12" ht="15">
      <c r="A24" s="8"/>
      <c r="B24" s="91" t="s">
        <v>61</v>
      </c>
      <c r="C24" s="26" t="s">
        <v>20</v>
      </c>
      <c r="D24" s="27" t="s">
        <v>15</v>
      </c>
      <c r="E24" s="33">
        <v>800</v>
      </c>
      <c r="F24" s="34">
        <v>0</v>
      </c>
      <c r="G24" s="33">
        <v>0</v>
      </c>
      <c r="H24" s="38">
        <v>0</v>
      </c>
      <c r="I24" s="39">
        <v>130</v>
      </c>
      <c r="J24" s="35">
        <v>0</v>
      </c>
      <c r="K24" s="67">
        <f>SUM(F24+H24+J24)</f>
        <v>0</v>
      </c>
      <c r="L24" s="71"/>
    </row>
    <row r="25" spans="2:12" ht="15">
      <c r="B25" s="92"/>
      <c r="C25" s="26" t="s">
        <v>75</v>
      </c>
      <c r="D25" s="27" t="s">
        <v>71</v>
      </c>
      <c r="E25" s="33">
        <v>0</v>
      </c>
      <c r="F25" s="34">
        <v>0</v>
      </c>
      <c r="G25" s="33">
        <v>0</v>
      </c>
      <c r="H25" s="38">
        <v>0</v>
      </c>
      <c r="I25" s="39">
        <v>0</v>
      </c>
      <c r="J25" s="35">
        <v>0</v>
      </c>
      <c r="K25" s="67">
        <f>SUM(F25+H25+J25)</f>
        <v>0</v>
      </c>
      <c r="L25" s="110" t="s">
        <v>70</v>
      </c>
    </row>
    <row r="26" spans="1:12" ht="15">
      <c r="A26" s="8"/>
      <c r="B26" s="93"/>
      <c r="C26" s="26" t="s">
        <v>23</v>
      </c>
      <c r="D26" s="27" t="s">
        <v>13</v>
      </c>
      <c r="E26" s="33">
        <v>800</v>
      </c>
      <c r="F26" s="34">
        <v>0</v>
      </c>
      <c r="G26" s="39">
        <v>300</v>
      </c>
      <c r="H26" s="38">
        <v>0</v>
      </c>
      <c r="I26" s="39">
        <v>130</v>
      </c>
      <c r="J26" s="43">
        <v>0</v>
      </c>
      <c r="K26" s="67">
        <f>SUM(F26+H26+J26)</f>
        <v>0</v>
      </c>
      <c r="L26" s="71"/>
    </row>
    <row r="27" spans="1:12" ht="15">
      <c r="A27" s="8"/>
      <c r="B27" s="93"/>
      <c r="C27" s="29" t="s">
        <v>22</v>
      </c>
      <c r="D27" s="30" t="s">
        <v>13</v>
      </c>
      <c r="E27" s="33">
        <v>400</v>
      </c>
      <c r="F27" s="34">
        <v>400</v>
      </c>
      <c r="G27" s="39">
        <v>100</v>
      </c>
      <c r="H27" s="38">
        <v>0</v>
      </c>
      <c r="I27" s="39">
        <v>130</v>
      </c>
      <c r="J27" s="43">
        <v>0</v>
      </c>
      <c r="K27" s="67">
        <f>SUM(F27+H27+J27)</f>
        <v>400</v>
      </c>
      <c r="L27" s="71"/>
    </row>
    <row r="28" spans="1:12" ht="15">
      <c r="A28" s="8"/>
      <c r="B28" s="93"/>
      <c r="C28" s="29"/>
      <c r="D28" s="30"/>
      <c r="E28" s="33"/>
      <c r="F28" s="34"/>
      <c r="G28" s="39"/>
      <c r="H28" s="38"/>
      <c r="I28" s="39"/>
      <c r="J28" s="43"/>
      <c r="K28" s="67"/>
      <c r="L28" s="71"/>
    </row>
    <row r="29" spans="1:12" ht="15">
      <c r="A29" s="8"/>
      <c r="B29" s="93"/>
      <c r="C29" s="26"/>
      <c r="D29" s="27"/>
      <c r="E29" s="33"/>
      <c r="F29" s="34"/>
      <c r="G29" s="39"/>
      <c r="H29" s="38"/>
      <c r="I29" s="39"/>
      <c r="J29" s="43"/>
      <c r="K29" s="67"/>
      <c r="L29" s="71"/>
    </row>
    <row r="30" spans="1:12" ht="15">
      <c r="A30" s="8"/>
      <c r="B30" s="94" t="s">
        <v>86</v>
      </c>
      <c r="C30" s="24"/>
      <c r="D30" s="25"/>
      <c r="E30" s="36"/>
      <c r="F30" s="37"/>
      <c r="G30" s="36"/>
      <c r="H30" s="40"/>
      <c r="I30" s="36"/>
      <c r="J30" s="40"/>
      <c r="K30" s="68"/>
      <c r="L30" s="105" t="s">
        <v>87</v>
      </c>
    </row>
    <row r="31" spans="1:12" ht="15">
      <c r="A31" s="8"/>
      <c r="B31" s="93"/>
      <c r="C31" s="26" t="s">
        <v>27</v>
      </c>
      <c r="D31" s="27"/>
      <c r="E31" s="33">
        <v>0</v>
      </c>
      <c r="F31" s="34">
        <v>400</v>
      </c>
      <c r="G31" s="39">
        <v>0</v>
      </c>
      <c r="H31" s="38">
        <v>0</v>
      </c>
      <c r="I31" s="39">
        <v>0</v>
      </c>
      <c r="J31" s="43">
        <v>0</v>
      </c>
      <c r="K31" s="67">
        <f>SUM(F31+H31+J31)</f>
        <v>400</v>
      </c>
      <c r="L31" s="110" t="s">
        <v>73</v>
      </c>
    </row>
    <row r="32" spans="1:12" ht="15">
      <c r="A32" s="8"/>
      <c r="B32" s="92"/>
      <c r="C32" s="28" t="s">
        <v>28</v>
      </c>
      <c r="D32" s="27"/>
      <c r="E32" s="33">
        <v>0</v>
      </c>
      <c r="F32" s="34">
        <v>400</v>
      </c>
      <c r="G32" s="39">
        <v>0</v>
      </c>
      <c r="H32" s="38">
        <v>0</v>
      </c>
      <c r="I32" s="39">
        <v>0</v>
      </c>
      <c r="J32" s="43">
        <v>0</v>
      </c>
      <c r="K32" s="67">
        <f>SUM(F32+H32+J32)</f>
        <v>400</v>
      </c>
      <c r="L32" s="110" t="s">
        <v>73</v>
      </c>
    </row>
    <row r="33" spans="1:12" ht="15">
      <c r="A33" s="8"/>
      <c r="B33" s="93"/>
      <c r="C33" s="44" t="s">
        <v>37</v>
      </c>
      <c r="D33" s="45"/>
      <c r="E33" s="33">
        <v>0</v>
      </c>
      <c r="F33" s="46">
        <v>400</v>
      </c>
      <c r="G33" s="39">
        <v>0</v>
      </c>
      <c r="H33" s="38">
        <v>0</v>
      </c>
      <c r="I33" s="39">
        <v>0</v>
      </c>
      <c r="J33" s="43">
        <v>0</v>
      </c>
      <c r="K33" s="69">
        <f>SUM(F33+H33+J33)</f>
        <v>400</v>
      </c>
      <c r="L33" s="110" t="s">
        <v>73</v>
      </c>
    </row>
    <row r="34" spans="1:12" ht="15">
      <c r="A34" s="8"/>
      <c r="B34" s="93"/>
      <c r="C34" s="44"/>
      <c r="D34" s="45"/>
      <c r="E34" s="33"/>
      <c r="F34" s="46"/>
      <c r="G34" s="39"/>
      <c r="H34" s="38"/>
      <c r="I34" s="47"/>
      <c r="J34" s="48"/>
      <c r="K34" s="69"/>
      <c r="L34" s="105" t="s">
        <v>95</v>
      </c>
    </row>
    <row r="35" spans="1:12" ht="15">
      <c r="A35" s="8"/>
      <c r="B35" s="93"/>
      <c r="C35" s="44" t="s">
        <v>96</v>
      </c>
      <c r="D35" s="45"/>
      <c r="E35" s="33">
        <v>0</v>
      </c>
      <c r="F35" s="46">
        <v>800</v>
      </c>
      <c r="G35" s="39">
        <v>0</v>
      </c>
      <c r="H35" s="38">
        <v>0</v>
      </c>
      <c r="I35" s="39">
        <v>0</v>
      </c>
      <c r="J35" s="43">
        <v>0</v>
      </c>
      <c r="K35" s="69">
        <f>SUM(F35+H35+J35)</f>
        <v>800</v>
      </c>
      <c r="L35" s="110" t="s">
        <v>98</v>
      </c>
    </row>
    <row r="36" spans="1:12" ht="15">
      <c r="A36" s="8"/>
      <c r="B36" s="93"/>
      <c r="C36" s="28" t="s">
        <v>97</v>
      </c>
      <c r="D36" s="27"/>
      <c r="E36" s="33">
        <v>0</v>
      </c>
      <c r="F36" s="34">
        <v>800</v>
      </c>
      <c r="G36" s="39">
        <v>0</v>
      </c>
      <c r="H36" s="38">
        <v>0</v>
      </c>
      <c r="I36" s="39">
        <v>0</v>
      </c>
      <c r="J36" s="43">
        <v>0</v>
      </c>
      <c r="K36" s="69">
        <f>SUM(F36+H36+J36)</f>
        <v>800</v>
      </c>
      <c r="L36" s="110" t="s">
        <v>98</v>
      </c>
    </row>
    <row r="37" spans="1:12" ht="15.75" thickBot="1">
      <c r="A37" s="8"/>
      <c r="B37" s="95"/>
      <c r="C37" s="96"/>
      <c r="D37" s="97"/>
      <c r="E37" s="98"/>
      <c r="F37" s="99"/>
      <c r="G37" s="100"/>
      <c r="H37" s="101"/>
      <c r="I37" s="100"/>
      <c r="J37" s="102"/>
      <c r="K37" s="103"/>
      <c r="L37" s="72"/>
    </row>
    <row r="38" spans="1:12" ht="15.75" thickBot="1">
      <c r="A38" s="10"/>
      <c r="B38" s="49" t="s">
        <v>82</v>
      </c>
      <c r="C38" s="50">
        <f>SUM(E38+G38+I38)</f>
        <v>10110</v>
      </c>
      <c r="D38" s="51"/>
      <c r="E38" s="52">
        <f>SUM(E10:E33)</f>
        <v>6880</v>
      </c>
      <c r="F38" s="53">
        <f>SUM(F10:F37)</f>
        <v>5520</v>
      </c>
      <c r="G38" s="54">
        <f>SUM(G10:G33)</f>
        <v>1800</v>
      </c>
      <c r="H38" s="55">
        <f>SUM(H10:H33)</f>
        <v>0</v>
      </c>
      <c r="I38" s="54">
        <f>SUM(I10:I33)</f>
        <v>1430</v>
      </c>
      <c r="J38" s="56">
        <f>SUM(J10:J33)</f>
        <v>300</v>
      </c>
      <c r="K38" s="70">
        <f>SUM(K10:K37)</f>
        <v>5820</v>
      </c>
      <c r="L38" s="73"/>
    </row>
    <row r="39" spans="1:12" ht="15.75" thickBot="1">
      <c r="A39" s="10"/>
      <c r="B39" s="49" t="s">
        <v>83</v>
      </c>
      <c r="C39" s="50">
        <f>F38+J38</f>
        <v>5820</v>
      </c>
      <c r="D39" s="87">
        <f>C38+C39</f>
        <v>15930</v>
      </c>
      <c r="E39" s="81" t="s">
        <v>92</v>
      </c>
      <c r="F39" s="82"/>
      <c r="G39" s="83"/>
      <c r="H39" s="84"/>
      <c r="I39" s="83"/>
      <c r="J39" s="85"/>
      <c r="K39" s="57"/>
      <c r="L39" s="86"/>
    </row>
    <row r="40" spans="1:12" ht="6" customHeight="1">
      <c r="A40" s="17"/>
      <c r="B40" s="17"/>
      <c r="C40" s="3"/>
      <c r="D40" s="17"/>
      <c r="E40" s="32"/>
      <c r="F40" s="3"/>
      <c r="G40" s="4"/>
      <c r="H40" s="3"/>
      <c r="I40" s="4"/>
      <c r="J40" s="4"/>
      <c r="K40" s="17"/>
      <c r="L40" s="3"/>
    </row>
    <row r="41" spans="1:11" ht="15">
      <c r="A41" s="6" t="s">
        <v>52</v>
      </c>
      <c r="B41" s="6" t="s">
        <v>19</v>
      </c>
      <c r="E41" s="11"/>
      <c r="F41" s="13"/>
      <c r="K41" s="8"/>
    </row>
    <row r="42" spans="1:11" ht="15">
      <c r="A42" s="8"/>
      <c r="B42" s="6" t="s">
        <v>18</v>
      </c>
      <c r="E42" s="11"/>
      <c r="F42" s="13"/>
      <c r="K42" s="8"/>
    </row>
    <row r="43" spans="1:12" ht="15">
      <c r="A43" s="8"/>
      <c r="B43" s="63" t="s">
        <v>33</v>
      </c>
      <c r="E43" s="11"/>
      <c r="F43" s="13"/>
      <c r="K43" s="8"/>
      <c r="L43" s="65"/>
    </row>
    <row r="44" spans="1:10" ht="15">
      <c r="A44" s="10" t="s">
        <v>76</v>
      </c>
      <c r="B44" s="10" t="s">
        <v>53</v>
      </c>
      <c r="C44" s="14" t="s">
        <v>38</v>
      </c>
      <c r="D44" s="10"/>
      <c r="E44" s="1" t="s">
        <v>8</v>
      </c>
      <c r="F44" s="19" t="s">
        <v>39</v>
      </c>
      <c r="G44" s="15"/>
      <c r="H44" s="13"/>
      <c r="I44" s="15"/>
      <c r="J44" s="15"/>
    </row>
    <row r="45" spans="1:14" ht="15">
      <c r="A45" s="13"/>
      <c r="B45" s="10" t="s">
        <v>54</v>
      </c>
      <c r="C45" s="14" t="s">
        <v>25</v>
      </c>
      <c r="D45" s="10"/>
      <c r="E45" s="1"/>
      <c r="F45" s="13"/>
      <c r="G45" s="15"/>
      <c r="H45" s="13"/>
      <c r="I45" s="15"/>
      <c r="J45" s="15"/>
      <c r="N45" s="76"/>
    </row>
    <row r="46" spans="1:10" ht="15">
      <c r="A46" s="13"/>
      <c r="B46" s="18" t="s">
        <v>55</v>
      </c>
      <c r="C46" s="65" t="s">
        <v>40</v>
      </c>
      <c r="D46" s="10"/>
      <c r="E46" s="1" t="s">
        <v>50</v>
      </c>
      <c r="F46" s="65"/>
      <c r="G46" s="23" t="s">
        <v>41</v>
      </c>
      <c r="H46" s="23"/>
      <c r="I46" s="23"/>
      <c r="J46" s="23"/>
    </row>
    <row r="47" spans="1:11" ht="15">
      <c r="A47" s="13"/>
      <c r="B47" s="10" t="s">
        <v>56</v>
      </c>
      <c r="C47" s="14" t="s">
        <v>51</v>
      </c>
      <c r="D47" s="10"/>
      <c r="E47" s="15" t="s">
        <v>77</v>
      </c>
      <c r="F47" s="113">
        <v>400</v>
      </c>
      <c r="G47" s="113"/>
      <c r="H47" s="113"/>
      <c r="J47" s="15" t="s">
        <v>49</v>
      </c>
      <c r="K47" s="16" t="s">
        <v>48</v>
      </c>
    </row>
    <row r="48" spans="1:12" ht="15">
      <c r="A48" s="3"/>
      <c r="B48" s="17" t="s">
        <v>80</v>
      </c>
      <c r="C48" s="77" t="s">
        <v>42</v>
      </c>
      <c r="D48" s="17"/>
      <c r="E48" s="4"/>
      <c r="F48" s="3"/>
      <c r="G48" s="4"/>
      <c r="H48" s="3"/>
      <c r="I48" s="4"/>
      <c r="J48" s="20"/>
      <c r="K48" s="3"/>
      <c r="L48" s="3"/>
    </row>
    <row r="49" spans="1:10" ht="15">
      <c r="A49" s="13" t="s">
        <v>78</v>
      </c>
      <c r="B49" s="14" t="s">
        <v>11</v>
      </c>
      <c r="C49" s="13"/>
      <c r="D49" s="10"/>
      <c r="E49" s="15"/>
      <c r="F49" s="13"/>
      <c r="G49" s="15"/>
      <c r="H49" s="13"/>
      <c r="I49" s="15"/>
      <c r="J49" s="15"/>
    </row>
    <row r="50" spans="1:12" ht="15">
      <c r="A50" s="3"/>
      <c r="B50" s="2" t="s">
        <v>5</v>
      </c>
      <c r="C50" s="3"/>
      <c r="D50" s="2" t="s">
        <v>6</v>
      </c>
      <c r="E50" s="4"/>
      <c r="F50" s="3"/>
      <c r="G50" s="4"/>
      <c r="H50" s="3"/>
      <c r="I50" s="2" t="s">
        <v>7</v>
      </c>
      <c r="J50" s="4"/>
      <c r="K50" s="3"/>
      <c r="L50" s="3"/>
    </row>
    <row r="51" spans="1:8" ht="15">
      <c r="A51" s="5" t="s">
        <v>79</v>
      </c>
      <c r="B51" s="6" t="s">
        <v>3</v>
      </c>
      <c r="E51" s="12"/>
      <c r="F51" s="112"/>
      <c r="G51" s="112"/>
      <c r="H51" s="78"/>
    </row>
    <row r="52" spans="1:12" ht="15">
      <c r="A52" s="3"/>
      <c r="B52" s="2" t="s">
        <v>4</v>
      </c>
      <c r="C52" s="3"/>
      <c r="D52" s="17"/>
      <c r="E52" s="4"/>
      <c r="F52" s="3"/>
      <c r="G52" s="4"/>
      <c r="H52" s="3"/>
      <c r="I52" s="4"/>
      <c r="J52" s="4"/>
      <c r="K52" s="3"/>
      <c r="L52" s="3"/>
    </row>
    <row r="53" ht="15">
      <c r="A53" s="5" t="s">
        <v>84</v>
      </c>
    </row>
    <row r="54" spans="1:12" ht="15">
      <c r="A54" s="3"/>
      <c r="B54" s="2" t="s">
        <v>85</v>
      </c>
      <c r="C54" s="3"/>
      <c r="D54" s="17"/>
      <c r="E54" s="4"/>
      <c r="F54" s="3"/>
      <c r="G54" s="4"/>
      <c r="H54" s="3"/>
      <c r="I54" s="4"/>
      <c r="J54" s="4"/>
      <c r="K54" s="3"/>
      <c r="L54" s="3"/>
    </row>
    <row r="55" spans="1:12" ht="15">
      <c r="A55" s="106" t="s">
        <v>88</v>
      </c>
      <c r="B55" s="107" t="s">
        <v>89</v>
      </c>
      <c r="C55" s="106" t="s">
        <v>99</v>
      </c>
      <c r="D55" s="108"/>
      <c r="E55" s="109"/>
      <c r="F55" s="106"/>
      <c r="G55" s="109"/>
      <c r="H55" s="106"/>
      <c r="I55" s="109"/>
      <c r="J55" s="109"/>
      <c r="K55" s="106"/>
      <c r="L55" s="106"/>
    </row>
  </sheetData>
  <sheetProtection/>
  <mergeCells count="9">
    <mergeCell ref="B3:C3"/>
    <mergeCell ref="B4:C4"/>
    <mergeCell ref="F51:G51"/>
    <mergeCell ref="F47:H47"/>
    <mergeCell ref="L8:L9"/>
    <mergeCell ref="K8:K9"/>
    <mergeCell ref="E8:F8"/>
    <mergeCell ref="G8:H8"/>
    <mergeCell ref="I8:J8"/>
  </mergeCells>
  <hyperlinks>
    <hyperlink ref="D2" r:id="rId1" display="www.poharmtb.cz"/>
  </hyperlink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8" sqref="A18:B18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OKBAG</dc:creator>
  <cp:keywords/>
  <dc:description/>
  <cp:lastModifiedBy>Koudelka</cp:lastModifiedBy>
  <cp:lastPrinted>2015-05-12T19:43:36Z</cp:lastPrinted>
  <dcterms:created xsi:type="dcterms:W3CDTF">2013-04-19T16:57:51Z</dcterms:created>
  <dcterms:modified xsi:type="dcterms:W3CDTF">2015-06-10T10:42:46Z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